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2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<sst xmlns="http://schemas.openxmlformats.org/spreadsheetml/2006/main" count="195" uniqueCount="139">
  <si>
    <t>Název</t>
  </si>
  <si>
    <t>Hodnota</t>
  </si>
  <si>
    <t>Nadpis rekapitulace</t>
  </si>
  <si>
    <t>Seznam prací a dodávek elektrotechnických zařízení</t>
  </si>
  <si>
    <t>Akce</t>
  </si>
  <si>
    <t xml:space="preserve">  Přívod el.instalace pro ZŠ Mysločovice</t>
  </si>
  <si>
    <t>Projekt</t>
  </si>
  <si>
    <t/>
  </si>
  <si>
    <t>Investor</t>
  </si>
  <si>
    <t>Z. č.</t>
  </si>
  <si>
    <t>A. č.</t>
  </si>
  <si>
    <t>Smlouva</t>
  </si>
  <si>
    <t>Vypracoval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</si>
  <si>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</si>
  <si>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</si>
  <si>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</si>
  <si>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</si>
  <si>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</si>
  <si>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</si>
  <si>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</si>
  <si>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Přesun dodávek  (1) %</t>
  </si>
  <si>
    <t>PPV  (1 nebo 6) %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</si>
  <si>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</si>
  <si>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</si>
  <si>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</si>
  <si>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</si>
  <si>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</si>
  <si>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</si>
  <si>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</si>
  <si>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</si>
  <si>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</si>
  <si>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</si>
  <si>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</si>
  <si>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</si>
  <si>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</si>
  <si>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</si>
  <si>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</si>
  <si>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</si>
  <si>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</si>
  <si>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</si>
  <si>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</si>
  <si>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</si>
  <si>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</si>
  <si>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ks</t>
  </si>
  <si>
    <t>HN253 Výkon. jistič (H250), 45 kA, 3-pól.,  In=250 A vč.distrib.spouště</t>
  </si>
  <si>
    <t>VODIČ JEDNOŽILOVÝ</t>
  </si>
  <si>
    <t>m</t>
  </si>
  <si>
    <t>VODIČ JEDNOŽILOVÝ, IZOLACE PVC</t>
  </si>
  <si>
    <t>Ukončení vodičů izolovaných s označením a zapojením v rozváděči nebo na přístroji</t>
  </si>
  <si>
    <t>HODINOVE ZUCTOVACI SAZBY</t>
  </si>
  <si>
    <t xml:space="preserve"> Montaz</t>
  </si>
  <si>
    <t>hod</t>
  </si>
  <si>
    <t>Dodávky - celkem</t>
  </si>
  <si>
    <t>Dodávky  hlavní rozvodny</t>
  </si>
  <si>
    <t>Spojovací materiál</t>
  </si>
  <si>
    <t>ELEKTROMĚROVÉ ROZVODNICE RPE</t>
  </si>
  <si>
    <t xml:space="preserve">RPE 23-3+3 </t>
  </si>
  <si>
    <t>V07S-K 70 mm2,</t>
  </si>
  <si>
    <t>V07S-K 50 mm2,</t>
  </si>
  <si>
    <t>V07S-K1 25 mm2,</t>
  </si>
  <si>
    <t>Oko lisovací 70</t>
  </si>
  <si>
    <t>Oko lisovací 50</t>
  </si>
  <si>
    <t>Oko lisovací 258</t>
  </si>
  <si>
    <t>Elektromontáž</t>
  </si>
  <si>
    <t>KABEL SILOVÝ,IZOLACE PVC,1kV</t>
  </si>
  <si>
    <t>AYKY 3x120+70 mm2, pevně</t>
  </si>
  <si>
    <t xml:space="preserve"> 120 mm2</t>
  </si>
  <si>
    <t xml:space="preserve"> 70 mm2</t>
  </si>
  <si>
    <t>CYY 25 mm2,, pevně</t>
  </si>
  <si>
    <t>CY 1.5 mm2,, pevně</t>
  </si>
  <si>
    <t>KF 09050 TRUBKA DVOUPL. KOPOFLEX</t>
  </si>
  <si>
    <t xml:space="preserve"> Uprava stavajiciho zarizeni</t>
  </si>
  <si>
    <t xml:space="preserve"> Napojeni na stavajici zarizeni</t>
  </si>
  <si>
    <t xml:space="preserve"> Uprava stavajiciho rozvadece</t>
  </si>
  <si>
    <t>SPOLUPRACE S DODAVATELEM PRI</t>
  </si>
  <si>
    <t xml:space="preserve"> zapojovani a zkouskach</t>
  </si>
  <si>
    <t>PD rozvodnice skutečný stav</t>
  </si>
  <si>
    <t>PROVEDENI REVIZNICH ZKOUSEK</t>
  </si>
  <si>
    <t>DLE CSN 331500</t>
  </si>
  <si>
    <t xml:space="preserve"> Revizni technik</t>
  </si>
  <si>
    <t xml:space="preserve"> Montažní plošina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</si>
  <si>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</si>
  <si>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</si>
  <si>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</si>
  <si>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</si>
  <si>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</si>
  <si>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</si>
  <si>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</si>
  <si>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</si>
  <si>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</si>
  <si>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</si>
  <si>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</si>
  <si>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</si>
  <si>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</si>
  <si>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</si>
  <si>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</si>
  <si>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</si>
  <si>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</si>
  <si>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</si>
  <si>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</si>
  <si>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</si>
  <si>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</si>
  <si>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</si>
  <si>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</si>
  <si>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</si>
  <si>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</si>
  <si>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Náklady celkem bez DPH</t>
  </si>
  <si>
    <t>Roční nárůst cen 0,00%</t>
  </si>
  <si>
    <t>Seznam výrobců</t>
  </si>
  <si>
    <t>Číslo (ID)
výrobce</t>
  </si>
  <si>
    <t>ELROZ Plesná silnoproud</t>
  </si>
  <si>
    <t>1050</t>
  </si>
  <si>
    <t>Hager CZ</t>
  </si>
  <si>
    <t>1092</t>
  </si>
  <si>
    <t>Kopos Kolín</t>
  </si>
  <si>
    <t>1123</t>
  </si>
  <si>
    <t>Montážní ceník M21</t>
  </si>
  <si>
    <t>9998</t>
  </si>
  <si>
    <t>Nezařazené</t>
  </si>
  <si>
    <t>9999</t>
  </si>
  <si>
    <t>OBO Bettermann</t>
  </si>
  <si>
    <t>1186</t>
  </si>
  <si>
    <t>OEZ Letohrad</t>
  </si>
  <si>
    <t>1182</t>
  </si>
  <si>
    <t>Silnoproudé kabely, vidiče a šňůry</t>
  </si>
  <si>
    <t>7002</t>
  </si>
  <si>
    <t>WAGO Elektro</t>
  </si>
  <si>
    <t>1265</t>
  </si>
  <si>
    <t>zzKablo Vel.Meziřičí silnoproud - zrušeno</t>
  </si>
  <si>
    <t>1124</t>
  </si>
  <si>
    <t>zzSilnoproudé kabely, vodiče a šňůry - zrušeno</t>
  </si>
  <si>
    <t>7001</t>
  </si>
  <si>
    <t>zzSpálovský Zdounky - zrušeno</t>
  </si>
  <si>
    <t>1229</t>
  </si>
  <si>
    <t>Základ a hodnota DPH 21%</t>
  </si>
  <si>
    <t>Stavební přípomoce</t>
  </si>
  <si>
    <t>demontáž a likvidace stávajícího PRIS pilíře RIS 3</t>
  </si>
  <si>
    <t>kpl</t>
  </si>
  <si>
    <t xml:space="preserve">Obec Mysločovice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</si>
</sst>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18" borderId="6" xfId="0" applyNumberFormat="1" applyFont="1" applyFill="1" applyBorder="1" applyAlignment="1">
      <alignment horizontal="left"/>
    </xf>
    <xf numFmtId="49" fontId="2" fillId="6" borderId="6" xfId="0" applyNumberFormat="1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left"/>
    </xf>
    <xf numFmtId="49" fontId="1" fillId="24" borderId="6" xfId="0" applyNumberFormat="1" applyFont="1" applyFill="1" applyBorder="1" applyAlignment="1">
      <alignment horizontal="left"/>
    </xf>
    <xf numFmtId="49" fontId="4" fillId="24" borderId="6" xfId="0" applyNumberFormat="1" applyFont="1" applyFill="1" applyBorder="1" applyAlignment="1">
      <alignment horizontal="left"/>
    </xf>
    <xf numFmtId="49" fontId="1" fillId="18" borderId="6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1" fillId="18" borderId="6" xfId="0" applyNumberFormat="1" applyFont="1" applyFill="1" applyBorder="1" applyAlignment="1">
      <alignment horizontal="left"/>
    </xf>
    <xf numFmtId="4" fontId="2" fillId="6" borderId="6" xfId="0" applyNumberFormat="1" applyFont="1" applyFill="1" applyBorder="1" applyAlignment="1">
      <alignment horizontal="right"/>
    </xf>
    <xf numFmtId="49" fontId="5" fillId="18" borderId="6" xfId="0" applyNumberFormat="1" applyFont="1" applyFill="1" applyBorder="1" applyAlignment="1">
      <alignment horizontal="left"/>
    </xf>
    <xf numFmtId="4" fontId="5" fillId="18" borderId="6" xfId="0" applyNumberFormat="1" applyFont="1" applyFill="1" applyBorder="1" applyAlignment="1">
      <alignment horizontal="right"/>
    </xf>
    <xf numFmtId="4" fontId="1" fillId="24" borderId="6" xfId="0" applyNumberFormat="1" applyFont="1" applyFill="1" applyBorder="1" applyAlignment="1">
      <alignment horizontal="right"/>
    </xf>
    <xf numFmtId="4" fontId="5" fillId="18" borderId="6" xfId="0" applyNumberFormat="1" applyFont="1" applyFill="1" applyBorder="1" applyAlignment="1">
      <alignment horizontal="left"/>
    </xf>
    <xf numFmtId="4" fontId="3" fillId="4" borderId="6" xfId="0" applyNumberFormat="1" applyFont="1" applyFill="1" applyBorder="1" applyAlignment="1">
      <alignment horizontal="right"/>
    </xf>
    <xf numFmtId="4" fontId="4" fillId="24" borderId="6" xfId="0" applyNumberFormat="1" applyFont="1" applyFill="1" applyBorder="1" applyAlignment="1">
      <alignment horizontal="right"/>
    </xf>
    <xf numFmtId="49" fontId="3" fillId="4" borderId="6" xfId="0" applyNumberFormat="1" applyFont="1" applyFill="1" applyBorder="1" applyAlignment="1">
      <alignment horizontal="center" wrapText="1"/>
    </xf>
    <xf numFmtId="4" fontId="3" fillId="4" borderId="6" xfId="0" applyNumberFormat="1" applyFont="1" applyFill="1" applyBorder="1" applyAlignment="1">
      <alignment horizontal="center"/>
    </xf>
    <xf numFmtId="49" fontId="1" fillId="24" borderId="6" xfId="0" applyNumberFormat="1" applyFont="1" applyFill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6.140625" style="1" bestFit="1" customWidth="1"/>
    <col min="2" max="2" width="9.00390625" style="8" bestFit="1" customWidth="1"/>
    <col min="3" max="3" width="14.140625" style="8" bestFit="1" customWidth="1"/>
  </cols>
  <sheetData>
    <row r="1" spans="1:3" ht="12.75">
      <c r="A1" s="2" t="s">
        <v>0</v>
      </c>
      <c r="B1" s="9" t="s">
        <v>83</v>
      </c>
      <c r="C1" s="9" t="s">
        <v>84</v>
      </c>
    </row>
    <row r="2" spans="1:3" ht="12.75">
      <c r="A2" s="4" t="s">
        <v>85</v>
      </c>
      <c r="B2" s="15"/>
      <c r="C2" s="15"/>
    </row>
    <row r="3" spans="1:3" ht="12.75">
      <c r="A3" s="5" t="s">
        <v>86</v>
      </c>
      <c r="B3" s="13">
        <f>Rozpočet!E14+Rozpočet!E41</f>
        <v>0</v>
      </c>
      <c r="C3" s="13"/>
    </row>
    <row r="4" spans="1:3" ht="12.75">
      <c r="A4" s="5" t="s">
        <v>87</v>
      </c>
      <c r="B4" s="13">
        <f>B3*0.036</f>
        <v>0</v>
      </c>
      <c r="C4" s="13">
        <f>B3*0.01</f>
        <v>0</v>
      </c>
    </row>
    <row r="5" spans="1:3" ht="12.75">
      <c r="A5" s="5" t="s">
        <v>88</v>
      </c>
      <c r="B5" s="13"/>
      <c r="C5" s="13">
        <f>Rozpočet!G14</f>
        <v>0</v>
      </c>
    </row>
    <row r="6" spans="1:3" ht="12.75">
      <c r="A6" s="5" t="s">
        <v>89</v>
      </c>
      <c r="B6" s="13"/>
      <c r="C6" s="13">
        <f>Rozpočet!G41</f>
        <v>0</v>
      </c>
    </row>
    <row r="7" spans="1:3" ht="12.75">
      <c r="A7" s="6" t="s">
        <v>90</v>
      </c>
      <c r="B7" s="16">
        <f>SUM(B3:B6)</f>
        <v>0</v>
      </c>
      <c r="C7" s="16">
        <f>SUM(C4:C6)</f>
        <v>0</v>
      </c>
    </row>
    <row r="8" spans="1:3" ht="12.75">
      <c r="A8" s="5" t="s">
        <v>91</v>
      </c>
      <c r="B8" s="13"/>
      <c r="C8" s="13">
        <f>C7*0.06</f>
        <v>0</v>
      </c>
    </row>
    <row r="9" spans="1:3" ht="12.75">
      <c r="A9" s="5" t="s">
        <v>92</v>
      </c>
      <c r="B9" s="13"/>
      <c r="C9" s="13">
        <v>0</v>
      </c>
    </row>
    <row r="10" spans="1:3" ht="12.75">
      <c r="A10" s="5" t="s">
        <v>93</v>
      </c>
      <c r="B10" s="13"/>
      <c r="C10" s="13">
        <v>0</v>
      </c>
    </row>
    <row r="11" spans="1:3" ht="12.75">
      <c r="A11" s="5" t="s">
        <v>94</v>
      </c>
      <c r="B11" s="13"/>
      <c r="C11" s="13">
        <v>0</v>
      </c>
    </row>
    <row r="12" spans="1:3" ht="12.75">
      <c r="A12" s="6" t="s">
        <v>95</v>
      </c>
      <c r="B12" s="16">
        <f>SUM(B7:B11)</f>
        <v>0</v>
      </c>
      <c r="C12" s="16">
        <f>SUM(C7:C11)</f>
        <v>0</v>
      </c>
    </row>
    <row r="13" spans="1:3" ht="12.75">
      <c r="A13" s="5" t="s">
        <v>96</v>
      </c>
      <c r="B13" s="13"/>
      <c r="C13" s="13">
        <v>0</v>
      </c>
    </row>
    <row r="14" spans="1:3" ht="12.75">
      <c r="A14" s="5" t="s">
        <v>97</v>
      </c>
      <c r="B14" s="13"/>
      <c r="C14" s="13">
        <v>0</v>
      </c>
    </row>
    <row r="15" spans="1:3" ht="12.75">
      <c r="A15" s="5" t="s">
        <v>98</v>
      </c>
      <c r="B15" s="13"/>
      <c r="C15" s="13">
        <v>0</v>
      </c>
    </row>
    <row r="16" spans="1:3" ht="12.75">
      <c r="A16" s="4" t="s">
        <v>99</v>
      </c>
      <c r="B16" s="15"/>
      <c r="C16" s="15">
        <f>C12+B12</f>
        <v>0</v>
      </c>
    </row>
    <row r="17" spans="1:3" ht="12.75">
      <c r="A17" s="5" t="s">
        <v>7</v>
      </c>
      <c r="B17" s="13"/>
      <c r="C17" s="13"/>
    </row>
    <row r="18" spans="1:3" ht="12.75">
      <c r="A18" s="4" t="s">
        <v>100</v>
      </c>
      <c r="B18" s="15"/>
      <c r="C18" s="15"/>
    </row>
    <row r="19" spans="1:3" ht="12.75">
      <c r="A19" s="5" t="s">
        <v>101</v>
      </c>
      <c r="B19" s="13"/>
      <c r="C19" s="13">
        <v>0</v>
      </c>
    </row>
    <row r="20" spans="1:3" ht="12.75">
      <c r="A20" s="5" t="s">
        <v>102</v>
      </c>
      <c r="B20" s="13"/>
      <c r="C20" s="13">
        <v>0</v>
      </c>
    </row>
    <row r="21" spans="1:3" ht="12.75">
      <c r="A21" s="4" t="s">
        <v>103</v>
      </c>
      <c r="B21" s="15"/>
      <c r="C21" s="15">
        <v>0</v>
      </c>
    </row>
    <row r="22" spans="1:3" ht="12.75">
      <c r="A22" s="5" t="s">
        <v>104</v>
      </c>
      <c r="B22" s="13"/>
      <c r="C22" s="13">
        <v>0</v>
      </c>
    </row>
    <row r="23" spans="1:3" ht="12.75">
      <c r="A23" s="5" t="s">
        <v>7</v>
      </c>
      <c r="B23" s="13"/>
      <c r="C23" s="13"/>
    </row>
    <row r="24" spans="1:3" ht="14.25">
      <c r="A24" s="3" t="s">
        <v>106</v>
      </c>
      <c r="B24" s="10"/>
      <c r="C24" s="10">
        <f>C16+C21</f>
        <v>0</v>
      </c>
    </row>
    <row r="25" spans="1:3" ht="12.75">
      <c r="A25" s="5" t="s">
        <v>134</v>
      </c>
      <c r="B25" s="13">
        <v>21</v>
      </c>
      <c r="C25" s="13">
        <f>C24*0.21</f>
        <v>0</v>
      </c>
    </row>
    <row r="26" spans="1:3" ht="14.25">
      <c r="A26" s="3" t="s">
        <v>105</v>
      </c>
      <c r="B26" s="10"/>
      <c r="C26" s="10">
        <f>C24+C25</f>
        <v>0</v>
      </c>
    </row>
    <row r="27" spans="1:3" ht="12.75">
      <c r="A27" s="5" t="s">
        <v>7</v>
      </c>
      <c r="B27" s="13"/>
      <c r="C27" s="13"/>
    </row>
    <row r="28" spans="1:3" ht="12.75">
      <c r="A28" s="5" t="s">
        <v>107</v>
      </c>
      <c r="B28" s="13"/>
      <c r="C28" s="13">
        <v>0</v>
      </c>
    </row>
    <row r="29" spans="1:3" ht="12.75">
      <c r="A29" s="5" t="s">
        <v>107</v>
      </c>
      <c r="B29" s="13"/>
      <c r="C29" s="13">
        <v>0</v>
      </c>
    </row>
    <row r="30" spans="1:3" ht="12.75">
      <c r="A30" s="5" t="s">
        <v>7</v>
      </c>
      <c r="B30" s="13"/>
      <c r="C30" s="13"/>
    </row>
    <row r="31" spans="1:3" ht="23.25">
      <c r="A31" s="4" t="s">
        <v>108</v>
      </c>
      <c r="B31" s="17" t="s">
        <v>109</v>
      </c>
      <c r="C31" s="18"/>
    </row>
    <row r="32" spans="1:3" ht="12.75">
      <c r="A32" s="5" t="s">
        <v>110</v>
      </c>
      <c r="B32" s="19" t="s">
        <v>111</v>
      </c>
      <c r="C32" s="13"/>
    </row>
    <row r="33" spans="1:3" ht="12.75">
      <c r="A33" s="5" t="s">
        <v>112</v>
      </c>
      <c r="B33" s="19" t="s">
        <v>113</v>
      </c>
      <c r="C33" s="13"/>
    </row>
    <row r="34" spans="1:3" ht="12.75">
      <c r="A34" s="5" t="s">
        <v>114</v>
      </c>
      <c r="B34" s="19" t="s">
        <v>115</v>
      </c>
      <c r="C34" s="13"/>
    </row>
    <row r="35" spans="1:3" ht="12.75">
      <c r="A35" s="5" t="s">
        <v>116</v>
      </c>
      <c r="B35" s="19" t="s">
        <v>117</v>
      </c>
      <c r="C35" s="13"/>
    </row>
    <row r="36" spans="1:3" ht="12.75">
      <c r="A36" s="5" t="s">
        <v>118</v>
      </c>
      <c r="B36" s="19" t="s">
        <v>119</v>
      </c>
      <c r="C36" s="13"/>
    </row>
    <row r="37" spans="1:3" ht="12.75">
      <c r="A37" s="5" t="s">
        <v>120</v>
      </c>
      <c r="B37" s="19" t="s">
        <v>121</v>
      </c>
      <c r="C37" s="13"/>
    </row>
    <row r="38" spans="1:3" ht="12.75">
      <c r="A38" s="5" t="s">
        <v>122</v>
      </c>
      <c r="B38" s="19" t="s">
        <v>123</v>
      </c>
      <c r="C38" s="13"/>
    </row>
    <row r="39" spans="1:3" ht="12.75">
      <c r="A39" s="5" t="s">
        <v>124</v>
      </c>
      <c r="B39" s="19" t="s">
        <v>125</v>
      </c>
      <c r="C39" s="13"/>
    </row>
    <row r="40" spans="1:3" ht="12.75">
      <c r="A40" s="5" t="s">
        <v>126</v>
      </c>
      <c r="B40" s="19" t="s">
        <v>127</v>
      </c>
      <c r="C40" s="13"/>
    </row>
    <row r="41" spans="1:3" ht="12.75">
      <c r="A41" s="5" t="s">
        <v>128</v>
      </c>
      <c r="B41" s="19" t="s">
        <v>129</v>
      </c>
      <c r="C41" s="13"/>
    </row>
    <row r="42" spans="1:3" ht="12.75">
      <c r="A42" s="5" t="s">
        <v>130</v>
      </c>
      <c r="B42" s="19" t="s">
        <v>131</v>
      </c>
      <c r="C42" s="13"/>
    </row>
    <row r="43" spans="1:3" ht="12.75">
      <c r="A43" s="5" t="s">
        <v>132</v>
      </c>
      <c r="B43" s="19" t="s">
        <v>133</v>
      </c>
      <c r="C43" s="13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67.57421875" style="1" bestFit="1" customWidth="1"/>
    <col min="2" max="2" width="3.57421875" style="1" bestFit="1" customWidth="1"/>
    <col min="3" max="3" width="5.00390625" style="8" bestFit="1" customWidth="1"/>
    <col min="4" max="4" width="8.00390625" style="8" bestFit="1" customWidth="1"/>
    <col min="5" max="5" width="12.57421875" style="8" bestFit="1" customWidth="1"/>
    <col min="6" max="6" width="7.140625" style="8" bestFit="1" customWidth="1"/>
    <col min="7" max="7" width="12.57421875" style="8" bestFit="1" customWidth="1"/>
    <col min="8" max="8" width="8.00390625" style="8" bestFit="1" customWidth="1"/>
    <col min="9" max="9" width="12.57421875" style="8" bestFit="1" customWidth="1"/>
  </cols>
  <sheetData>
    <row r="1" spans="1:9" ht="12.75">
      <c r="A1" s="2" t="s">
        <v>0</v>
      </c>
      <c r="B1" s="2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9" t="s">
        <v>41</v>
      </c>
      <c r="I1" s="9" t="s">
        <v>42</v>
      </c>
    </row>
    <row r="2" spans="1:9" ht="14.25">
      <c r="A2" s="3" t="s">
        <v>53</v>
      </c>
      <c r="B2" s="3" t="s">
        <v>7</v>
      </c>
      <c r="C2" s="10"/>
      <c r="D2" s="10"/>
      <c r="E2" s="10"/>
      <c r="F2" s="10"/>
      <c r="G2" s="10"/>
      <c r="H2" s="10"/>
      <c r="I2" s="10"/>
    </row>
    <row r="3" spans="1:9" ht="12.75">
      <c r="A3" s="5" t="s">
        <v>44</v>
      </c>
      <c r="B3" s="5" t="s">
        <v>43</v>
      </c>
      <c r="C3" s="13">
        <v>1</v>
      </c>
      <c r="D3" s="13"/>
      <c r="E3" s="13"/>
      <c r="F3" s="13"/>
      <c r="G3" s="13"/>
      <c r="H3" s="13"/>
      <c r="I3" s="13"/>
    </row>
    <row r="4" spans="1:9" ht="12.75">
      <c r="A4" s="5" t="s">
        <v>54</v>
      </c>
      <c r="B4" s="5" t="s">
        <v>43</v>
      </c>
      <c r="C4" s="13">
        <v>1</v>
      </c>
      <c r="D4" s="13"/>
      <c r="E4" s="13"/>
      <c r="F4" s="13"/>
      <c r="G4" s="13"/>
      <c r="H4" s="13"/>
      <c r="I4" s="13"/>
    </row>
    <row r="5" spans="1:9" ht="12.75">
      <c r="A5" s="11" t="s">
        <v>55</v>
      </c>
      <c r="B5" s="11" t="s">
        <v>7</v>
      </c>
      <c r="C5" s="14"/>
      <c r="D5" s="14"/>
      <c r="E5" s="14"/>
      <c r="F5" s="14"/>
      <c r="G5" s="14"/>
      <c r="H5" s="14"/>
      <c r="I5" s="14"/>
    </row>
    <row r="6" spans="1:9" ht="12.75">
      <c r="A6" s="5" t="s">
        <v>56</v>
      </c>
      <c r="B6" s="5" t="s">
        <v>43</v>
      </c>
      <c r="C6" s="13">
        <v>1</v>
      </c>
      <c r="D6" s="13"/>
      <c r="E6" s="13"/>
      <c r="F6" s="13"/>
      <c r="G6" s="13"/>
      <c r="H6" s="13"/>
      <c r="I6" s="13"/>
    </row>
    <row r="7" spans="1:9" ht="12.75">
      <c r="A7" s="11" t="s">
        <v>45</v>
      </c>
      <c r="B7" s="11" t="s">
        <v>7</v>
      </c>
      <c r="C7" s="12"/>
      <c r="D7" s="12"/>
      <c r="E7" s="12"/>
      <c r="F7" s="12"/>
      <c r="G7" s="12"/>
      <c r="H7" s="12"/>
      <c r="I7" s="12"/>
    </row>
    <row r="8" spans="1:9" ht="12.75">
      <c r="A8" s="5" t="s">
        <v>57</v>
      </c>
      <c r="B8" s="5" t="s">
        <v>46</v>
      </c>
      <c r="C8" s="13">
        <v>7</v>
      </c>
      <c r="D8" s="13"/>
      <c r="E8" s="13"/>
      <c r="F8" s="13"/>
      <c r="G8" s="13"/>
      <c r="H8" s="13"/>
      <c r="I8" s="13"/>
    </row>
    <row r="9" spans="1:9" ht="12.75">
      <c r="A9" s="5" t="s">
        <v>58</v>
      </c>
      <c r="B9" s="5" t="s">
        <v>46</v>
      </c>
      <c r="C9" s="13">
        <v>2</v>
      </c>
      <c r="D9" s="13"/>
      <c r="E9" s="13"/>
      <c r="F9" s="13"/>
      <c r="G9" s="13"/>
      <c r="H9" s="13"/>
      <c r="I9" s="13"/>
    </row>
    <row r="10" spans="1:9" ht="12.75">
      <c r="A10" s="5" t="s">
        <v>59</v>
      </c>
      <c r="B10" s="5" t="s">
        <v>46</v>
      </c>
      <c r="C10" s="13">
        <v>6</v>
      </c>
      <c r="D10" s="13"/>
      <c r="E10" s="13"/>
      <c r="F10" s="13"/>
      <c r="G10" s="13"/>
      <c r="H10" s="13"/>
      <c r="I10" s="13"/>
    </row>
    <row r="11" spans="1:9" ht="12.75">
      <c r="A11" s="5" t="s">
        <v>60</v>
      </c>
      <c r="B11" s="5" t="s">
        <v>43</v>
      </c>
      <c r="C11" s="13">
        <v>7</v>
      </c>
      <c r="D11" s="13"/>
      <c r="E11" s="13"/>
      <c r="F11" s="13"/>
      <c r="G11" s="13"/>
      <c r="H11" s="13"/>
      <c r="I11" s="13"/>
    </row>
    <row r="12" spans="1:9" ht="12.75">
      <c r="A12" s="5" t="s">
        <v>61</v>
      </c>
      <c r="B12" s="5" t="s">
        <v>43</v>
      </c>
      <c r="C12" s="13">
        <v>3</v>
      </c>
      <c r="D12" s="13"/>
      <c r="E12" s="13"/>
      <c r="F12" s="13"/>
      <c r="G12" s="13"/>
      <c r="H12" s="13"/>
      <c r="I12" s="13"/>
    </row>
    <row r="13" spans="1:9" ht="12.75">
      <c r="A13" s="5" t="s">
        <v>62</v>
      </c>
      <c r="B13" s="5" t="s">
        <v>46</v>
      </c>
      <c r="C13" s="13">
        <v>6</v>
      </c>
      <c r="D13" s="13"/>
      <c r="E13" s="13"/>
      <c r="F13" s="13"/>
      <c r="G13" s="13"/>
      <c r="H13" s="13"/>
      <c r="I13" s="13"/>
    </row>
    <row r="14" spans="1:9" ht="14.25">
      <c r="A14" s="3" t="s">
        <v>52</v>
      </c>
      <c r="B14" s="3" t="s">
        <v>7</v>
      </c>
      <c r="C14" s="10"/>
      <c r="D14" s="10"/>
      <c r="E14" s="10">
        <v>0</v>
      </c>
      <c r="F14" s="10"/>
      <c r="G14" s="10">
        <v>0</v>
      </c>
      <c r="H14" s="10"/>
      <c r="I14" s="10">
        <v>0</v>
      </c>
    </row>
    <row r="15" spans="1:9" ht="14.25">
      <c r="A15" s="3" t="s">
        <v>63</v>
      </c>
      <c r="B15" s="3" t="s">
        <v>7</v>
      </c>
      <c r="C15" s="10"/>
      <c r="D15" s="10"/>
      <c r="E15" s="10"/>
      <c r="F15" s="10"/>
      <c r="G15" s="10"/>
      <c r="H15" s="10"/>
      <c r="I15" s="10"/>
    </row>
    <row r="16" spans="1:9" ht="12.75">
      <c r="A16" s="11" t="s">
        <v>64</v>
      </c>
      <c r="B16" s="11" t="s">
        <v>7</v>
      </c>
      <c r="C16" s="12"/>
      <c r="D16" s="12"/>
      <c r="E16" s="12"/>
      <c r="F16" s="12"/>
      <c r="G16" s="12"/>
      <c r="H16" s="12"/>
      <c r="I16" s="12"/>
    </row>
    <row r="17" spans="1:9" ht="12.75">
      <c r="A17" s="5" t="s">
        <v>65</v>
      </c>
      <c r="B17" s="5" t="s">
        <v>46</v>
      </c>
      <c r="C17" s="13">
        <v>25</v>
      </c>
      <c r="D17" s="13"/>
      <c r="E17" s="13"/>
      <c r="F17" s="13"/>
      <c r="G17" s="13"/>
      <c r="H17" s="13"/>
      <c r="I17" s="13"/>
    </row>
    <row r="18" spans="1:9" ht="12.75">
      <c r="A18" s="11" t="s">
        <v>48</v>
      </c>
      <c r="B18" s="11" t="s">
        <v>7</v>
      </c>
      <c r="C18" s="14"/>
      <c r="D18" s="14"/>
      <c r="E18" s="14"/>
      <c r="F18" s="14"/>
      <c r="G18" s="14"/>
      <c r="H18" s="14"/>
      <c r="I18" s="14"/>
    </row>
    <row r="19" spans="1:9" ht="12.75">
      <c r="A19" s="5" t="s">
        <v>66</v>
      </c>
      <c r="B19" s="5" t="s">
        <v>43</v>
      </c>
      <c r="C19" s="13">
        <v>6</v>
      </c>
      <c r="D19" s="13"/>
      <c r="E19" s="13"/>
      <c r="F19" s="13"/>
      <c r="G19" s="13"/>
      <c r="H19" s="13"/>
      <c r="I19" s="13"/>
    </row>
    <row r="20" spans="1:9" ht="12.75">
      <c r="A20" s="5" t="s">
        <v>67</v>
      </c>
      <c r="B20" s="5" t="s">
        <v>43</v>
      </c>
      <c r="C20" s="13">
        <v>4</v>
      </c>
      <c r="D20" s="13"/>
      <c r="E20" s="13"/>
      <c r="F20" s="13"/>
      <c r="G20" s="13"/>
      <c r="H20" s="13"/>
      <c r="I20" s="13"/>
    </row>
    <row r="21" spans="1:9" ht="12.75">
      <c r="A21" s="11" t="s">
        <v>47</v>
      </c>
      <c r="B21" s="11" t="s">
        <v>7</v>
      </c>
      <c r="C21" s="12"/>
      <c r="D21" s="12"/>
      <c r="E21" s="12"/>
      <c r="F21" s="12"/>
      <c r="G21" s="12"/>
      <c r="H21" s="12"/>
      <c r="I21" s="12"/>
    </row>
    <row r="22" spans="1:9" ht="12.75">
      <c r="A22" s="5" t="s">
        <v>68</v>
      </c>
      <c r="B22" s="5" t="s">
        <v>46</v>
      </c>
      <c r="C22" s="13">
        <v>25</v>
      </c>
      <c r="D22" s="13"/>
      <c r="E22" s="13"/>
      <c r="F22" s="13"/>
      <c r="G22" s="13"/>
      <c r="H22" s="13"/>
      <c r="I22" s="13"/>
    </row>
    <row r="23" spans="1:9" ht="12.75">
      <c r="A23" s="5" t="s">
        <v>69</v>
      </c>
      <c r="B23" s="5" t="s">
        <v>46</v>
      </c>
      <c r="C23" s="13">
        <v>50</v>
      </c>
      <c r="D23" s="13"/>
      <c r="E23" s="13"/>
      <c r="F23" s="13"/>
      <c r="G23" s="13"/>
      <c r="H23" s="13"/>
      <c r="I23" s="13"/>
    </row>
    <row r="24" spans="1:9" ht="12.75">
      <c r="A24" s="5" t="s">
        <v>70</v>
      </c>
      <c r="B24" s="5" t="s">
        <v>46</v>
      </c>
      <c r="C24" s="13">
        <v>50</v>
      </c>
      <c r="D24" s="13"/>
      <c r="E24" s="13"/>
      <c r="F24" s="13"/>
      <c r="G24" s="13"/>
      <c r="H24" s="13"/>
      <c r="I24" s="13"/>
    </row>
    <row r="25" spans="1:9" ht="12.75">
      <c r="A25" s="11" t="s">
        <v>49</v>
      </c>
      <c r="B25" s="11" t="s">
        <v>7</v>
      </c>
      <c r="C25" s="12"/>
      <c r="D25" s="12"/>
      <c r="E25" s="12"/>
      <c r="F25" s="12"/>
      <c r="G25" s="12"/>
      <c r="H25" s="12"/>
      <c r="I25" s="12"/>
    </row>
    <row r="26" spans="1:9" ht="12.75">
      <c r="A26" s="5" t="s">
        <v>50</v>
      </c>
      <c r="B26" s="5" t="s">
        <v>51</v>
      </c>
      <c r="C26" s="13">
        <v>20</v>
      </c>
      <c r="D26" s="13"/>
      <c r="E26" s="13"/>
      <c r="F26" s="13"/>
      <c r="G26" s="13"/>
      <c r="H26" s="13"/>
      <c r="I26" s="13"/>
    </row>
    <row r="27" spans="1:9" ht="12.75">
      <c r="A27" s="5" t="s">
        <v>71</v>
      </c>
      <c r="B27" s="5" t="s">
        <v>51</v>
      </c>
      <c r="C27" s="13">
        <v>8</v>
      </c>
      <c r="D27" s="13"/>
      <c r="E27" s="13"/>
      <c r="F27" s="13"/>
      <c r="G27" s="13"/>
      <c r="H27" s="13"/>
      <c r="I27" s="13"/>
    </row>
    <row r="28" spans="1:9" ht="12.75">
      <c r="A28" s="5" t="s">
        <v>72</v>
      </c>
      <c r="B28" s="5" t="s">
        <v>51</v>
      </c>
      <c r="C28" s="13">
        <v>8</v>
      </c>
      <c r="D28" s="13"/>
      <c r="E28" s="13"/>
      <c r="F28" s="13"/>
      <c r="G28" s="13"/>
      <c r="H28" s="13"/>
      <c r="I28" s="13"/>
    </row>
    <row r="29" spans="1:9" ht="12.75">
      <c r="A29" s="5" t="s">
        <v>73</v>
      </c>
      <c r="B29" s="5" t="s">
        <v>51</v>
      </c>
      <c r="C29" s="13">
        <v>8</v>
      </c>
      <c r="D29" s="13"/>
      <c r="E29" s="13"/>
      <c r="F29" s="13"/>
      <c r="G29" s="13"/>
      <c r="H29" s="13"/>
      <c r="I29" s="13"/>
    </row>
    <row r="30" spans="1:9" ht="12.75">
      <c r="A30" s="11" t="s">
        <v>74</v>
      </c>
      <c r="B30" s="11" t="s">
        <v>7</v>
      </c>
      <c r="C30" s="12"/>
      <c r="D30" s="12"/>
      <c r="E30" s="12"/>
      <c r="F30" s="12"/>
      <c r="G30" s="12"/>
      <c r="H30" s="12"/>
      <c r="I30" s="12"/>
    </row>
    <row r="31" spans="1:9" ht="12.75">
      <c r="A31" s="5" t="s">
        <v>75</v>
      </c>
      <c r="B31" s="5" t="s">
        <v>51</v>
      </c>
      <c r="C31" s="13">
        <v>6</v>
      </c>
      <c r="D31" s="13"/>
      <c r="E31" s="13"/>
      <c r="F31" s="13"/>
      <c r="G31" s="13"/>
      <c r="H31" s="13"/>
      <c r="I31" s="13"/>
    </row>
    <row r="32" spans="1:9" ht="12.75">
      <c r="A32" s="5" t="s">
        <v>76</v>
      </c>
      <c r="B32" s="5" t="s">
        <v>43</v>
      </c>
      <c r="C32" s="13">
        <v>1</v>
      </c>
      <c r="D32" s="13"/>
      <c r="E32" s="13"/>
      <c r="F32" s="13"/>
      <c r="G32" s="13"/>
      <c r="H32" s="13"/>
      <c r="I32" s="13"/>
    </row>
    <row r="33" spans="1:9" ht="12.75">
      <c r="A33" s="11" t="s">
        <v>77</v>
      </c>
      <c r="B33" s="11" t="s">
        <v>7</v>
      </c>
      <c r="C33" s="12"/>
      <c r="D33" s="12"/>
      <c r="E33" s="12"/>
      <c r="F33" s="12"/>
      <c r="G33" s="12"/>
      <c r="H33" s="12"/>
      <c r="I33" s="12"/>
    </row>
    <row r="34" spans="1:9" ht="12.75">
      <c r="A34" s="11" t="s">
        <v>78</v>
      </c>
      <c r="B34" s="11" t="s">
        <v>7</v>
      </c>
      <c r="C34" s="12"/>
      <c r="D34" s="12"/>
      <c r="E34" s="12"/>
      <c r="F34" s="12"/>
      <c r="G34" s="12"/>
      <c r="H34" s="12"/>
      <c r="I34" s="12"/>
    </row>
    <row r="35" spans="1:9" ht="12.75">
      <c r="A35" s="5" t="s">
        <v>79</v>
      </c>
      <c r="B35" s="5" t="s">
        <v>51</v>
      </c>
      <c r="C35" s="13">
        <v>25</v>
      </c>
      <c r="D35" s="13"/>
      <c r="E35" s="13"/>
      <c r="F35" s="13"/>
      <c r="G35" s="13"/>
      <c r="H35" s="13"/>
      <c r="I35" s="13"/>
    </row>
    <row r="36" spans="1:9" ht="12.75">
      <c r="A36" s="11" t="s">
        <v>135</v>
      </c>
      <c r="B36" s="11" t="s">
        <v>7</v>
      </c>
      <c r="C36" s="12"/>
      <c r="D36" s="12"/>
      <c r="E36" s="12"/>
      <c r="F36" s="12"/>
      <c r="G36" s="12"/>
      <c r="H36" s="12"/>
      <c r="I36" s="12"/>
    </row>
    <row r="37" spans="1:9" ht="12.75">
      <c r="A37" s="5" t="s">
        <v>136</v>
      </c>
      <c r="B37" s="5" t="s">
        <v>137</v>
      </c>
      <c r="C37" s="13">
        <v>1</v>
      </c>
      <c r="D37" s="13"/>
      <c r="E37" s="13"/>
      <c r="F37" s="13"/>
      <c r="G37" s="13"/>
      <c r="H37" s="13"/>
      <c r="I37" s="13"/>
    </row>
    <row r="38" spans="1:9" ht="12.75">
      <c r="A38" s="11" t="s">
        <v>49</v>
      </c>
      <c r="B38" s="11" t="s">
        <v>7</v>
      </c>
      <c r="C38" s="12"/>
      <c r="D38" s="12"/>
      <c r="E38" s="12"/>
      <c r="F38" s="12"/>
      <c r="G38" s="12"/>
      <c r="H38" s="12"/>
      <c r="I38" s="12"/>
    </row>
    <row r="39" spans="1:9" ht="12.75">
      <c r="A39" s="5" t="s">
        <v>80</v>
      </c>
      <c r="B39" s="5" t="s">
        <v>51</v>
      </c>
      <c r="C39" s="13">
        <v>2</v>
      </c>
      <c r="D39" s="13"/>
      <c r="E39" s="13"/>
      <c r="F39" s="13"/>
      <c r="G39" s="13"/>
      <c r="H39" s="13"/>
      <c r="I39" s="13"/>
    </row>
    <row r="40" spans="1:9" ht="12.75">
      <c r="A40" s="5" t="s">
        <v>81</v>
      </c>
      <c r="B40" s="5" t="s">
        <v>7</v>
      </c>
      <c r="C40" s="13"/>
      <c r="D40" s="13"/>
      <c r="E40" s="13"/>
      <c r="F40" s="13"/>
      <c r="G40" s="13"/>
      <c r="H40" s="13"/>
      <c r="I40" s="13"/>
    </row>
    <row r="41" spans="1:9" ht="14.25">
      <c r="A41" s="3" t="s">
        <v>82</v>
      </c>
      <c r="B41" s="3" t="s">
        <v>7</v>
      </c>
      <c r="C41" s="10"/>
      <c r="D41" s="10"/>
      <c r="E41" s="10">
        <f>SUM(E17:E40)</f>
        <v>0</v>
      </c>
      <c r="F41" s="10"/>
      <c r="G41" s="10">
        <f>SUM(G17:G40)</f>
        <v>0</v>
      </c>
      <c r="H41" s="10"/>
      <c r="I41" s="10">
        <f>SUM(I17:I40)</f>
        <v>0</v>
      </c>
    </row>
    <row r="42" spans="1:9" ht="12.75">
      <c r="A42" s="5" t="s">
        <v>7</v>
      </c>
      <c r="B42" s="5" t="s">
        <v>7</v>
      </c>
      <c r="C42" s="13"/>
      <c r="D42" s="13"/>
      <c r="E42" s="13"/>
      <c r="F42" s="13"/>
      <c r="G42" s="13"/>
      <c r="H42" s="13"/>
      <c r="I42" s="13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6.140625" style="1" bestFit="1" customWidth="1"/>
    <col min="2" max="2" width="61.00390625" style="1" bestFit="1" customWidth="1"/>
  </cols>
  <sheetData>
    <row r="1" spans="1:2" ht="12.75">
      <c r="A1" s="2" t="s">
        <v>0</v>
      </c>
      <c r="B1" s="2" t="s">
        <v>1</v>
      </c>
    </row>
    <row r="2" spans="1:2" ht="14.25">
      <c r="A2" s="2" t="s">
        <v>2</v>
      </c>
      <c r="B2" s="3" t="s">
        <v>3</v>
      </c>
    </row>
    <row r="3" spans="1:2" ht="12.75">
      <c r="A3" s="2" t="s">
        <v>4</v>
      </c>
      <c r="B3" s="4" t="s">
        <v>5</v>
      </c>
    </row>
    <row r="4" spans="1:2" ht="12.75">
      <c r="A4" s="2" t="s">
        <v>6</v>
      </c>
      <c r="B4" s="4" t="s">
        <v>7</v>
      </c>
    </row>
    <row r="5" spans="1:2" ht="12.75">
      <c r="A5" s="2" t="s">
        <v>8</v>
      </c>
      <c r="B5" s="4" t="s">
        <v>138</v>
      </c>
    </row>
    <row r="6" spans="1:2" ht="12.75">
      <c r="A6" s="2" t="s">
        <v>9</v>
      </c>
      <c r="B6" s="4" t="s">
        <v>7</v>
      </c>
    </row>
    <row r="7" spans="1:2" ht="12.75">
      <c r="A7" s="2" t="s">
        <v>10</v>
      </c>
      <c r="B7" s="4" t="s">
        <v>7</v>
      </c>
    </row>
    <row r="8" spans="1:2" ht="12.75">
      <c r="A8" s="2" t="s">
        <v>11</v>
      </c>
      <c r="B8" s="4" t="s">
        <v>7</v>
      </c>
    </row>
    <row r="9" spans="1:2" ht="12.75">
      <c r="A9" s="2" t="s">
        <v>12</v>
      </c>
      <c r="B9" s="4" t="s">
        <v>7</v>
      </c>
    </row>
    <row r="10" spans="1:2" ht="12.75">
      <c r="A10" s="2" t="s">
        <v>13</v>
      </c>
      <c r="B10" s="4" t="s">
        <v>7</v>
      </c>
    </row>
    <row r="11" spans="1:2" ht="12.75">
      <c r="A11" s="2" t="s">
        <v>14</v>
      </c>
      <c r="B11" s="4" t="s">
        <v>7</v>
      </c>
    </row>
    <row r="12" spans="1:2" ht="12.75">
      <c r="A12" s="2" t="s">
        <v>15</v>
      </c>
      <c r="B12" s="4" t="s">
        <v>7</v>
      </c>
    </row>
    <row r="13" spans="1:2" ht="12.75">
      <c r="A13" s="2" t="s">
        <v>16</v>
      </c>
      <c r="B13" s="4" t="s">
        <v>7</v>
      </c>
    </row>
    <row r="14" spans="1:2" ht="12.75">
      <c r="A14" s="2" t="s">
        <v>17</v>
      </c>
      <c r="B14" s="4" t="s">
        <v>18</v>
      </c>
    </row>
    <row r="15" spans="1:2" ht="12.75">
      <c r="A15" s="2" t="s">
        <v>7</v>
      </c>
      <c r="B15" s="5" t="s">
        <v>7</v>
      </c>
    </row>
    <row r="16" spans="1:2" ht="12.75">
      <c r="A16" s="2" t="s">
        <v>19</v>
      </c>
      <c r="B16" s="6"/>
    </row>
    <row r="17" spans="1:2" ht="12.75">
      <c r="A17" s="2" t="s">
        <v>20</v>
      </c>
      <c r="B17" s="6"/>
    </row>
    <row r="18" spans="1:2" ht="12.75">
      <c r="A18" s="2" t="s">
        <v>21</v>
      </c>
      <c r="B18" s="6"/>
    </row>
    <row r="19" spans="1:2" ht="12.75">
      <c r="A19" s="2" t="s">
        <v>22</v>
      </c>
      <c r="B19" s="6"/>
    </row>
    <row r="20" spans="1:2" ht="12.75">
      <c r="A20" s="2" t="s">
        <v>23</v>
      </c>
      <c r="B20" s="6"/>
    </row>
    <row r="21" spans="1:2" ht="12.75">
      <c r="A21" s="2" t="s">
        <v>24</v>
      </c>
      <c r="B21" s="6"/>
    </row>
    <row r="22" spans="1:2" ht="12.75">
      <c r="A22" s="2" t="s">
        <v>25</v>
      </c>
      <c r="B22" s="6"/>
    </row>
    <row r="23" spans="1:2" ht="12.75">
      <c r="A23" s="2" t="s">
        <v>26</v>
      </c>
      <c r="B23" s="6"/>
    </row>
    <row r="24" spans="1:2" ht="12.75">
      <c r="A24" s="2" t="s">
        <v>27</v>
      </c>
      <c r="B24" s="6"/>
    </row>
    <row r="25" spans="1:2" ht="12.75">
      <c r="A25" s="2" t="s">
        <v>28</v>
      </c>
      <c r="B25" s="6"/>
    </row>
    <row r="26" spans="1:2" ht="12.75">
      <c r="A26" s="2" t="s">
        <v>29</v>
      </c>
      <c r="B26" s="6"/>
    </row>
    <row r="27" spans="1:2" ht="12.75">
      <c r="A27" s="2" t="s">
        <v>30</v>
      </c>
      <c r="B27" s="6"/>
    </row>
    <row r="28" spans="1:2" ht="12.75">
      <c r="A28" s="2" t="s">
        <v>31</v>
      </c>
      <c r="B28" s="6"/>
    </row>
    <row r="29" spans="1:2" ht="12.75">
      <c r="A29" s="2" t="s">
        <v>32</v>
      </c>
      <c r="B29" s="6"/>
    </row>
    <row r="30" spans="1:2" ht="12.75">
      <c r="A30" s="2" t="s">
        <v>33</v>
      </c>
      <c r="B30" s="6"/>
    </row>
    <row r="31" spans="1:2" ht="21.75">
      <c r="A31" s="7" t="s">
        <v>34</v>
      </c>
      <c r="B31" s="6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PETAS Petřík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Starosta</cp:lastModifiedBy>
  <cp:lastPrinted>2013-05-15T15:28:32Z</cp:lastPrinted>
  <dcterms:created xsi:type="dcterms:W3CDTF">2013-02-06T08:05:41Z</dcterms:created>
  <dcterms:modified xsi:type="dcterms:W3CDTF">2013-05-15T15:28:35Z</dcterms:modified>
  <cp:category/>
  <cp:version/>
  <cp:contentType/>
  <cp:contentStatus/>
</cp:coreProperties>
</file>